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telyn.wollaston\AppData\Local\Microsoft\Windows\INetCache\Content.Outlook\UINZ453M\"/>
    </mc:Choice>
  </mc:AlternateContent>
  <xr:revisionPtr revIDLastSave="0" documentId="8_{FFA9BC3D-5C2F-4857-969F-0C77DD757252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OUTIL &quot;Press-Fit&quot; (NIBCO)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9" i="1" l="1"/>
  <c r="I24" i="1" l="1"/>
  <c r="I11" i="1"/>
  <c r="I26" i="1"/>
  <c r="I20" i="1"/>
  <c r="I13" i="1"/>
  <c r="I28" i="1"/>
  <c r="I21" i="1"/>
  <c r="I14" i="1"/>
  <c r="I29" i="1"/>
  <c r="I17" i="1"/>
  <c r="I15" i="1"/>
  <c r="I22" i="1"/>
  <c r="I30" i="1"/>
  <c r="I16" i="1"/>
  <c r="I23" i="1"/>
  <c r="I31" i="1"/>
  <c r="I18" i="1"/>
  <c r="I25" i="1"/>
  <c r="I12" i="1"/>
  <c r="I19" i="1"/>
  <c r="I27" i="1"/>
</calcChain>
</file>

<file path=xl/sharedStrings.xml><?xml version="1.0" encoding="utf-8"?>
<sst xmlns="http://schemas.openxmlformats.org/spreadsheetml/2006/main" count="77" uniqueCount="59">
  <si>
    <t>Escompte %</t>
  </si>
  <si>
    <t>Multiplicateur</t>
  </si>
  <si>
    <t># CB</t>
  </si>
  <si>
    <t>Description</t>
  </si>
  <si>
    <t>interne</t>
  </si>
  <si>
    <t>Cartons</t>
  </si>
  <si>
    <t>Poids lbs</t>
  </si>
  <si>
    <t xml:space="preserve">Code UPC </t>
  </si>
  <si>
    <t>$  Liste</t>
  </si>
  <si>
    <t>$ Net</t>
  </si>
  <si>
    <t>OUTILS "Press-Fit" (NIBCO)</t>
  </si>
  <si>
    <t>Liste # CPT 1-16</t>
  </si>
  <si>
    <t>Catégorie - 104</t>
  </si>
  <si>
    <t>15 mars 2016</t>
  </si>
  <si>
    <t>100296999</t>
  </si>
  <si>
    <t>100297999</t>
  </si>
  <si>
    <t>PETIT OUTIL "PRESS-FIT", MÂCHOIRES, ACC. ET VALISE - PC-200M</t>
  </si>
  <si>
    <t>1/2" MÂCHOIRE POUR LE PETIT OUTIL "PRESS-FIT"  -  PC-1M</t>
  </si>
  <si>
    <t>3/4" MÂCHOIRE POUR LE PETIT OUTIL "PRESS-FIT"  -  PC-2M</t>
  </si>
  <si>
    <t>1"     MÂCHOIRE POUR LE PETIT OUTIL "PRESS-FIT"  -  PC-3M</t>
  </si>
  <si>
    <t>1/2 - 1  OUTIL D'ÉBARBAGE       -       PC-50</t>
  </si>
  <si>
    <t>BATTERIE 18V LI-ION -1.5AH (PC20M)       -       PC-4ML</t>
  </si>
  <si>
    <t>PC-4M BATTERIE POUR   PC-10M OUTIL "PRESS-FIT" - R00240PC</t>
  </si>
  <si>
    <t>PC-5M CHARGEUR POUR PC-10M OUTIL "PRESS-FIT" - R00250PC</t>
  </si>
  <si>
    <t>OUTIL "PRESS-FIT" - BATTERIE ET VALISE - PC-280</t>
  </si>
  <si>
    <t>1/2"     MÂCHOIRE POUR OUTIL "PRESS-FIT" STANDARD  -  PC-10S</t>
  </si>
  <si>
    <t>3/4"     MÂCHOIRE POUR OUTIL "PRESS-FIT" STANDARD  -  PC-11S</t>
  </si>
  <si>
    <t>1"         MÂCHOIRE POUR OUTIL "PRESS-FIT" STANDARD  -  PC-12S</t>
  </si>
  <si>
    <t>1 1/4" MÂCHOIRE POUR OUTIL "PRESS-FIT" STANDARD  -  PC-13S</t>
  </si>
  <si>
    <t>1 1/2" MÂCHOIRE POUR OUTIL "PRESS-FIT" STANDARD  -  PC-14S</t>
  </si>
  <si>
    <t>2"        MÂCHOIRE POUR OUTIL "PRESS-FIT" STANDARD  -  PC-15S</t>
  </si>
  <si>
    <t>2 1/2"  CHAINE PRESSOIRE AVEC VALISE      -       PC-2</t>
  </si>
  <si>
    <t>3"         CHAINE PRESSOIRE AVEC VALISE       -       PC-3</t>
  </si>
  <si>
    <t>4"         CHAINE PRESSOIRE AVEC VALISE       -       PC-4</t>
  </si>
  <si>
    <t>1/2-11/4   MÂCHOIRES STANDARD       -       PC-16S</t>
  </si>
  <si>
    <t>11/2-2       MÂCHOIRES STANDARD       -       PC-17S</t>
  </si>
  <si>
    <t>1/2 - 2       OUTIL D'ÉBARBAGE       -       PC-51</t>
  </si>
  <si>
    <t>-</t>
  </si>
  <si>
    <t>039923316752</t>
  </si>
  <si>
    <t>039923241139</t>
  </si>
  <si>
    <t>039923241146</t>
  </si>
  <si>
    <t>039923241153</t>
  </si>
  <si>
    <t>039923300553</t>
  </si>
  <si>
    <t>039923316813</t>
  </si>
  <si>
    <t>039923241160</t>
  </si>
  <si>
    <t>039923241177</t>
  </si>
  <si>
    <t>039923316745</t>
  </si>
  <si>
    <t>039923241184</t>
  </si>
  <si>
    <t>039923241191</t>
  </si>
  <si>
    <t>039923241207</t>
  </si>
  <si>
    <t>039923243232</t>
  </si>
  <si>
    <t>039923241221</t>
  </si>
  <si>
    <t>039923241238</t>
  </si>
  <si>
    <t>039923241054</t>
  </si>
  <si>
    <t>039923241061</t>
  </si>
  <si>
    <t>039923241078</t>
  </si>
  <si>
    <t>039923242716</t>
  </si>
  <si>
    <t>039923242723</t>
  </si>
  <si>
    <t>039923300560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</si>
</sst>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0.0000"/>
    <numFmt numFmtId="167" formatCode="_(* #,##0.000_);_(* \(#,##0.000\);_(* &quot;-&quot;??_);_(@_)"/>
    <numFmt numFmtId="168" formatCode="_(&quot;$&quot;* #,##0.0000_);_(&quot;$&quot;* \(#,##0.0000\);_(&quot;$&quot;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 Light"/>
      <family val="2"/>
    </font>
    <font>
      <u/>
      <sz val="11"/>
      <color theme="10"/>
      <name val="Calibri"/>
      <family val="2"/>
      <scheme val="minor"/>
    </font>
    <font>
      <sz val="13"/>
      <color theme="10"/>
      <name val="Calibri Light"/>
      <family val="2"/>
    </font>
    <font>
      <sz val="20"/>
      <color theme="1"/>
      <name val="Calibri Light"/>
      <family val="2"/>
    </font>
    <font>
      <sz val="13"/>
      <color theme="1"/>
      <name val="Calibri Light"/>
      <family val="2"/>
    </font>
    <font>
      <sz val="24"/>
      <color theme="1"/>
      <name val="Calibri"/>
      <family val="2"/>
      <scheme val="minor"/>
    </font>
    <font>
      <u/>
      <sz val="13"/>
      <color theme="10"/>
      <name val="Calibri"/>
      <family val="2"/>
      <scheme val="minor"/>
    </font>
    <font>
      <u/>
      <sz val="12"/>
      <color theme="10"/>
      <name val="Calibri Light"/>
      <family val="2"/>
    </font>
    <font>
      <sz val="24"/>
      <color theme="0"/>
      <name val="Calibri Light"/>
      <family val="2"/>
    </font>
    <font>
      <b/>
      <sz val="24"/>
      <color theme="0"/>
      <name val="Calibri"/>
      <family val="2"/>
    </font>
    <font>
      <sz val="24"/>
      <color theme="1"/>
      <name val="Calibri Light"/>
      <family val="2"/>
    </font>
    <font>
      <sz val="18"/>
      <color theme="1"/>
      <name val="Calibri Light"/>
      <family val="2"/>
    </font>
    <font>
      <sz val="24"/>
      <color theme="1"/>
      <name val="Calibri"/>
      <family val="2"/>
    </font>
    <font>
      <sz val="48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000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5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51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4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8" fillId="0" borderId="4" xfId="4" applyFont="1" applyBorder="1" applyAlignment="1">
      <alignment horizontal="center" vertical="center"/>
    </xf>
    <xf numFmtId="0" fontId="9" fillId="0" borderId="0" xfId="4" applyFont="1" applyBorder="1" applyAlignment="1">
      <alignment vertical="center"/>
    </xf>
    <xf numFmtId="2" fontId="7" fillId="3" borderId="6" xfId="3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2" borderId="6" xfId="0" applyFont="1" applyFill="1" applyBorder="1" applyAlignment="1">
      <alignment horizontal="left" vertical="center"/>
    </xf>
    <xf numFmtId="0" fontId="7" fillId="2" borderId="4" xfId="0" applyFont="1" applyFill="1" applyBorder="1" applyAlignment="1">
      <alignment horizontal="left" vertical="center"/>
    </xf>
    <xf numFmtId="166" fontId="7" fillId="2" borderId="16" xfId="0" applyNumberFormat="1" applyFont="1" applyFill="1" applyBorder="1" applyAlignment="1">
      <alignment horizontal="center" vertical="center"/>
    </xf>
    <xf numFmtId="0" fontId="11" fillId="4" borderId="17" xfId="0" applyFont="1" applyFill="1" applyBorder="1" applyAlignment="1">
      <alignment horizontal="center" vertical="center" wrapText="1"/>
    </xf>
    <xf numFmtId="0" fontId="11" fillId="4" borderId="18" xfId="0" applyFont="1" applyFill="1" applyBorder="1" applyAlignment="1">
      <alignment horizontal="center" vertical="center" wrapText="1"/>
    </xf>
    <xf numFmtId="0" fontId="11" fillId="4" borderId="19" xfId="0" applyFont="1" applyFill="1" applyBorder="1" applyAlignment="1">
      <alignment horizontal="center" vertical="center" wrapText="1"/>
    </xf>
    <xf numFmtId="0" fontId="14" fillId="0" borderId="7" xfId="0" applyFont="1" applyBorder="1" applyAlignment="1">
      <alignment horizontal="left" vertical="center"/>
    </xf>
    <xf numFmtId="0" fontId="14" fillId="0" borderId="8" xfId="0" applyFont="1" applyBorder="1" applyAlignment="1">
      <alignment horizontal="left" vertical="center"/>
    </xf>
    <xf numFmtId="0" fontId="14" fillId="0" borderId="8" xfId="0" applyFont="1" applyBorder="1" applyAlignment="1">
      <alignment horizontal="center" vertical="center"/>
    </xf>
    <xf numFmtId="167" fontId="14" fillId="0" borderId="8" xfId="1" applyNumberFormat="1" applyFont="1" applyFill="1" applyBorder="1" applyAlignment="1">
      <alignment horizontal="center" vertical="center"/>
    </xf>
    <xf numFmtId="164" fontId="14" fillId="0" borderId="8" xfId="2" applyFont="1" applyFill="1" applyBorder="1" applyAlignment="1">
      <alignment vertical="center"/>
    </xf>
    <xf numFmtId="168" fontId="14" fillId="0" borderId="13" xfId="0" applyNumberFormat="1" applyFont="1" applyBorder="1" applyAlignment="1">
      <alignment horizontal="center" vertical="center"/>
    </xf>
    <xf numFmtId="0" fontId="14" fillId="0" borderId="9" xfId="0" applyFont="1" applyBorder="1" applyAlignment="1">
      <alignment horizontal="left" vertical="center"/>
    </xf>
    <xf numFmtId="0" fontId="14" fillId="0" borderId="10" xfId="0" applyFont="1" applyBorder="1" applyAlignment="1">
      <alignment horizontal="left" vertical="center"/>
    </xf>
    <xf numFmtId="0" fontId="14" fillId="0" borderId="10" xfId="0" applyFont="1" applyBorder="1" applyAlignment="1">
      <alignment horizontal="center" vertical="center"/>
    </xf>
    <xf numFmtId="167" fontId="14" fillId="0" borderId="10" xfId="1" applyNumberFormat="1" applyFont="1" applyFill="1" applyBorder="1" applyAlignment="1">
      <alignment horizontal="center" vertical="center"/>
    </xf>
    <xf numFmtId="164" fontId="14" fillId="0" borderId="10" xfId="2" applyFont="1" applyFill="1" applyBorder="1" applyAlignment="1">
      <alignment vertical="center"/>
    </xf>
    <xf numFmtId="168" fontId="14" fillId="0" borderId="14" xfId="0" applyNumberFormat="1" applyFont="1" applyBorder="1" applyAlignment="1">
      <alignment horizontal="center" vertical="center"/>
    </xf>
    <xf numFmtId="0" fontId="14" fillId="0" borderId="11" xfId="0" applyFont="1" applyBorder="1" applyAlignment="1">
      <alignment horizontal="left" vertical="center"/>
    </xf>
    <xf numFmtId="0" fontId="14" fillId="0" borderId="12" xfId="0" applyFont="1" applyBorder="1" applyAlignment="1">
      <alignment horizontal="left" vertical="center"/>
    </xf>
    <xf numFmtId="0" fontId="14" fillId="0" borderId="12" xfId="0" applyFont="1" applyBorder="1" applyAlignment="1">
      <alignment horizontal="center" vertical="center"/>
    </xf>
    <xf numFmtId="167" fontId="14" fillId="0" borderId="12" xfId="1" applyNumberFormat="1" applyFont="1" applyFill="1" applyBorder="1" applyAlignment="1">
      <alignment horizontal="center" vertical="center"/>
    </xf>
    <xf numFmtId="164" fontId="14" fillId="0" borderId="12" xfId="2" applyFont="1" applyFill="1" applyBorder="1" applyAlignment="1">
      <alignment vertical="center"/>
    </xf>
    <xf numFmtId="168" fontId="14" fillId="0" borderId="15" xfId="0" applyNumberFormat="1" applyFont="1" applyBorder="1" applyAlignment="1">
      <alignment horizontal="center" vertical="center"/>
    </xf>
    <xf numFmtId="0" fontId="17" fillId="0" borderId="0" xfId="0" applyFont="1" applyBorder="1" applyAlignment="1">
      <alignment horizontal="right" vertical="center"/>
    </xf>
    <xf numFmtId="0" fontId="17" fillId="0" borderId="5" xfId="0" applyFont="1" applyBorder="1" applyAlignment="1">
      <alignment horizontal="right" vertical="center"/>
    </xf>
    <xf numFmtId="0" fontId="7" fillId="0" borderId="0" xfId="0" applyFont="1" applyBorder="1" applyAlignment="1">
      <alignment horizontal="right" vertical="center"/>
    </xf>
    <xf numFmtId="0" fontId="7" fillId="0" borderId="5" xfId="0" applyFont="1" applyBorder="1" applyAlignment="1">
      <alignment horizontal="right" vertical="center"/>
    </xf>
    <xf numFmtId="0" fontId="16" fillId="0" borderId="0" xfId="0" applyFont="1" applyBorder="1" applyAlignment="1">
      <alignment horizontal="right" vertical="center"/>
    </xf>
    <xf numFmtId="0" fontId="16" fillId="0" borderId="5" xfId="0" applyFont="1" applyBorder="1" applyAlignment="1">
      <alignment horizontal="right" vertical="center"/>
    </xf>
    <xf numFmtId="0" fontId="15" fillId="0" borderId="2" xfId="0" applyFont="1" applyBorder="1" applyAlignment="1">
      <alignment horizontal="right" vertical="center" wrapText="1"/>
    </xf>
    <xf numFmtId="0" fontId="15" fillId="0" borderId="3" xfId="0" applyFont="1" applyBorder="1" applyAlignment="1">
      <alignment horizontal="right" vertical="center" wrapText="1"/>
    </xf>
  </cellXfs>
  <cellStyles count="5">
    <cellStyle name="Comma" xfId="1" builtinId="3"/>
    <cellStyle name="Currency" xfId="2" builtinId="4"/>
    <cellStyle name="Hyperlink" xfId="4" builtinId="8"/>
    <cellStyle name="Normal" xfId="0" builtinId="0"/>
    <cellStyle name="Percent" xfId="3" builtinId="5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343990</xdr:colOff>
      <xdr:row>5</xdr:row>
      <xdr:rowOff>191952</xdr:rowOff>
    </xdr:from>
    <xdr:to>
      <xdr:col>1</xdr:col>
      <xdr:colOff>1656080</xdr:colOff>
      <xdr:row>7</xdr:row>
      <xdr:rowOff>171753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13FA8CE-672B-4CD0-ADCB-4509F3332C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3590" y="2084252"/>
          <a:ext cx="1319710" cy="768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182880</xdr:colOff>
      <xdr:row>3</xdr:row>
      <xdr:rowOff>152400</xdr:rowOff>
    </xdr:from>
    <xdr:to>
      <xdr:col>1</xdr:col>
      <xdr:colOff>1808480</xdr:colOff>
      <xdr:row>5</xdr:row>
      <xdr:rowOff>96482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A003E6BB-5D5E-4194-B736-00673E9012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" y="889000"/>
          <a:ext cx="1633220" cy="1088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1"/>
  <sheetViews>
    <sheetView showGridLines="0" tabSelected="1" zoomScale="50" zoomScaleNormal="50" workbookViewId="0">
      <selection activeCell="I8" sqref="I8"/>
    </sheetView>
  </sheetViews>
  <sheetFormatPr defaultRowHeight="23.4" x14ac:dyDescent="0.3"/>
  <cols>
    <col min="1" max="1" width="8.88671875" style="15"/>
    <col min="2" max="2" width="33.6640625" style="16" customWidth="1"/>
    <col min="3" max="3" width="130.5546875" style="15" customWidth="1"/>
    <col min="4" max="5" width="20.44140625" style="15" customWidth="1"/>
    <col min="6" max="6" width="23.88671875" style="15" customWidth="1"/>
    <col min="7" max="7" width="31.6640625" style="15" bestFit="1" customWidth="1"/>
    <col min="8" max="8" width="33.5546875" style="15" customWidth="1"/>
    <col min="9" max="9" width="33.6640625" style="15" customWidth="1"/>
  </cols>
  <sheetData>
    <row r="1" spans="1:9" ht="17.399999999999999" x14ac:dyDescent="0.3">
      <c r="A1" s="1"/>
      <c r="B1" s="2"/>
      <c r="C1" s="3"/>
      <c r="D1" s="3"/>
      <c r="E1" s="3"/>
      <c r="F1" s="3"/>
      <c r="G1" s="3"/>
      <c r="H1" s="3"/>
      <c r="I1" s="3"/>
    </row>
    <row r="2" spans="1:9" ht="25.8" x14ac:dyDescent="0.3">
      <c r="A2" s="4"/>
      <c r="B2" s="5"/>
      <c r="C2" s="4"/>
      <c r="D2" s="4"/>
      <c r="E2" s="4"/>
      <c r="F2" s="4"/>
      <c r="G2" s="4"/>
      <c r="H2" s="5"/>
      <c r="I2" s="4"/>
    </row>
    <row r="3" spans="1:9" ht="15" thickBot="1" x14ac:dyDescent="0.35">
      <c r="A3" s="1"/>
      <c r="B3" s="2"/>
      <c r="C3" s="1"/>
      <c r="D3" s="1"/>
      <c r="E3" s="1"/>
      <c r="F3" s="1"/>
      <c r="G3" s="1"/>
      <c r="H3" s="1"/>
      <c r="I3" s="1"/>
    </row>
    <row r="4" spans="1:9" ht="54" customHeight="1" x14ac:dyDescent="0.3">
      <c r="A4" s="1"/>
      <c r="B4" s="6"/>
      <c r="C4" s="7"/>
      <c r="D4" s="49" t="s">
        <v>10</v>
      </c>
      <c r="E4" s="49"/>
      <c r="F4" s="49"/>
      <c r="G4" s="49"/>
      <c r="H4" s="49"/>
      <c r="I4" s="50"/>
    </row>
    <row r="5" spans="1:9" ht="36.6" x14ac:dyDescent="0.3">
      <c r="A5" s="1"/>
      <c r="B5" s="8"/>
      <c r="C5" s="17"/>
      <c r="D5" s="17"/>
      <c r="E5" s="17"/>
      <c r="F5" s="17"/>
      <c r="G5" s="43" t="s">
        <v>11</v>
      </c>
      <c r="H5" s="43"/>
      <c r="I5" s="44"/>
    </row>
    <row r="6" spans="1:9" ht="31.2" x14ac:dyDescent="0.3">
      <c r="A6" s="1"/>
      <c r="B6" s="9"/>
      <c r="C6" s="18"/>
      <c r="D6" s="18"/>
      <c r="E6" s="18"/>
      <c r="F6" s="18"/>
      <c r="G6" s="45" t="s">
        <v>12</v>
      </c>
      <c r="H6" s="45"/>
      <c r="I6" s="46"/>
    </row>
    <row r="7" spans="1:9" ht="31.8" thickBot="1" x14ac:dyDescent="0.35">
      <c r="A7" s="1"/>
      <c r="B7" s="8"/>
      <c r="C7" s="18"/>
      <c r="D7" s="18"/>
      <c r="E7" s="18"/>
      <c r="F7" s="18"/>
      <c r="G7" s="47" t="s">
        <v>13</v>
      </c>
      <c r="H7" s="47"/>
      <c r="I7" s="48"/>
    </row>
    <row r="8" spans="1:9" ht="33" customHeight="1" thickBot="1" x14ac:dyDescent="0.35">
      <c r="A8" s="1"/>
      <c r="B8" s="8"/>
      <c r="C8" s="10"/>
      <c r="D8" s="10"/>
      <c r="E8" s="10"/>
      <c r="F8" s="10"/>
      <c r="G8" s="18"/>
      <c r="H8" s="19" t="s">
        <v>0</v>
      </c>
      <c r="I8" s="11">
        <v>0</v>
      </c>
    </row>
    <row r="9" spans="1:9" ht="31.8" thickBot="1" x14ac:dyDescent="0.35">
      <c r="A9" s="1"/>
      <c r="B9" s="8"/>
      <c r="C9" s="18"/>
      <c r="D9" s="18"/>
      <c r="E9" s="18"/>
      <c r="F9" s="18"/>
      <c r="G9" s="18"/>
      <c r="H9" s="20" t="s">
        <v>1</v>
      </c>
      <c r="I9" s="21">
        <f>(100-I8)/100</f>
        <v>1</v>
      </c>
    </row>
    <row r="10" spans="1:9" ht="31.8" thickBot="1" x14ac:dyDescent="0.35">
      <c r="A10" s="12"/>
      <c r="B10" s="22" t="s">
        <v>2</v>
      </c>
      <c r="C10" s="23" t="s">
        <v>3</v>
      </c>
      <c r="D10" s="23" t="s">
        <v>4</v>
      </c>
      <c r="E10" s="23" t="s">
        <v>5</v>
      </c>
      <c r="F10" s="23" t="s">
        <v>6</v>
      </c>
      <c r="G10" s="23" t="s">
        <v>7</v>
      </c>
      <c r="H10" s="23" t="s">
        <v>8</v>
      </c>
      <c r="I10" s="24" t="s">
        <v>9</v>
      </c>
    </row>
    <row r="11" spans="1:9" ht="31.2" x14ac:dyDescent="0.3">
      <c r="A11" s="13"/>
      <c r="B11" s="25">
        <v>100295000</v>
      </c>
      <c r="C11" s="26" t="s">
        <v>16</v>
      </c>
      <c r="D11" s="27" t="s">
        <v>37</v>
      </c>
      <c r="E11" s="27">
        <v>1</v>
      </c>
      <c r="F11" s="28">
        <v>17.2</v>
      </c>
      <c r="G11" s="27" t="s">
        <v>38</v>
      </c>
      <c r="H11" s="29">
        <v>6441.44</v>
      </c>
      <c r="I11" s="30">
        <f>H11*$I$9</f>
        <v>6441.44</v>
      </c>
    </row>
    <row r="12" spans="1:9" ht="31.2" x14ac:dyDescent="0.3">
      <c r="A12" s="14"/>
      <c r="B12" s="31">
        <v>100295005</v>
      </c>
      <c r="C12" s="32" t="s">
        <v>17</v>
      </c>
      <c r="D12" s="33" t="s">
        <v>37</v>
      </c>
      <c r="E12" s="33">
        <v>1</v>
      </c>
      <c r="F12" s="34">
        <v>2.09</v>
      </c>
      <c r="G12" s="33" t="s">
        <v>39</v>
      </c>
      <c r="H12" s="35">
        <v>389.25</v>
      </c>
      <c r="I12" s="36">
        <f t="shared" ref="I12:I31" si="0">H12*$I$9</f>
        <v>389.25</v>
      </c>
    </row>
    <row r="13" spans="1:9" ht="31.2" x14ac:dyDescent="0.3">
      <c r="A13" s="14"/>
      <c r="B13" s="31">
        <v>100295007</v>
      </c>
      <c r="C13" s="32" t="s">
        <v>18</v>
      </c>
      <c r="D13" s="33" t="s">
        <v>37</v>
      </c>
      <c r="E13" s="33">
        <v>1</v>
      </c>
      <c r="F13" s="34">
        <v>2.0499999999999998</v>
      </c>
      <c r="G13" s="33" t="s">
        <v>40</v>
      </c>
      <c r="H13" s="35">
        <v>389.25</v>
      </c>
      <c r="I13" s="36">
        <f t="shared" si="0"/>
        <v>389.25</v>
      </c>
    </row>
    <row r="14" spans="1:9" ht="31.2" x14ac:dyDescent="0.3">
      <c r="A14" s="14"/>
      <c r="B14" s="31">
        <v>100295010</v>
      </c>
      <c r="C14" s="32" t="s">
        <v>19</v>
      </c>
      <c r="D14" s="33" t="s">
        <v>37</v>
      </c>
      <c r="E14" s="33">
        <v>1</v>
      </c>
      <c r="F14" s="34">
        <v>2.0699999999999998</v>
      </c>
      <c r="G14" s="33" t="s">
        <v>41</v>
      </c>
      <c r="H14" s="35">
        <v>389.25</v>
      </c>
      <c r="I14" s="36">
        <f t="shared" si="0"/>
        <v>389.25</v>
      </c>
    </row>
    <row r="15" spans="1:9" ht="31.2" x14ac:dyDescent="0.3">
      <c r="A15" s="14"/>
      <c r="B15" s="31">
        <v>100295888</v>
      </c>
      <c r="C15" s="32" t="s">
        <v>20</v>
      </c>
      <c r="D15" s="33">
        <v>1</v>
      </c>
      <c r="E15" s="33">
        <v>48</v>
      </c>
      <c r="F15" s="34">
        <v>0.42</v>
      </c>
      <c r="G15" s="33" t="s">
        <v>42</v>
      </c>
      <c r="H15" s="35">
        <v>213.82</v>
      </c>
      <c r="I15" s="36">
        <f t="shared" si="0"/>
        <v>213.82</v>
      </c>
    </row>
    <row r="16" spans="1:9" ht="31.2" x14ac:dyDescent="0.3">
      <c r="A16" s="14"/>
      <c r="B16" s="31">
        <v>100295999</v>
      </c>
      <c r="C16" s="32" t="s">
        <v>21</v>
      </c>
      <c r="D16" s="33" t="s">
        <v>37</v>
      </c>
      <c r="E16" s="33">
        <v>1</v>
      </c>
      <c r="F16" s="34">
        <v>0.8</v>
      </c>
      <c r="G16" s="33" t="s">
        <v>43</v>
      </c>
      <c r="H16" s="35">
        <v>603.04</v>
      </c>
      <c r="I16" s="36">
        <f t="shared" si="0"/>
        <v>603.04</v>
      </c>
    </row>
    <row r="17" spans="1:9" ht="31.2" x14ac:dyDescent="0.3">
      <c r="A17" s="14"/>
      <c r="B17" s="31" t="s">
        <v>14</v>
      </c>
      <c r="C17" s="32" t="s">
        <v>22</v>
      </c>
      <c r="D17" s="33" t="s">
        <v>37</v>
      </c>
      <c r="E17" s="33">
        <v>1</v>
      </c>
      <c r="F17" s="34">
        <v>0.85</v>
      </c>
      <c r="G17" s="33" t="s">
        <v>44</v>
      </c>
      <c r="H17" s="35">
        <v>180.18</v>
      </c>
      <c r="I17" s="36">
        <f t="shared" si="0"/>
        <v>180.18</v>
      </c>
    </row>
    <row r="18" spans="1:9" ht="31.2" x14ac:dyDescent="0.3">
      <c r="A18" s="14"/>
      <c r="B18" s="31" t="s">
        <v>15</v>
      </c>
      <c r="C18" s="32" t="s">
        <v>23</v>
      </c>
      <c r="D18" s="33" t="s">
        <v>37</v>
      </c>
      <c r="E18" s="33">
        <v>1</v>
      </c>
      <c r="F18" s="34">
        <v>1.1299999999999999</v>
      </c>
      <c r="G18" s="33" t="s">
        <v>45</v>
      </c>
      <c r="H18" s="35">
        <v>204.75</v>
      </c>
      <c r="I18" s="36">
        <f t="shared" si="0"/>
        <v>204.75</v>
      </c>
    </row>
    <row r="19" spans="1:9" ht="31.2" x14ac:dyDescent="0.3">
      <c r="A19" s="14"/>
      <c r="B19" s="31">
        <v>100296000</v>
      </c>
      <c r="C19" s="32" t="s">
        <v>24</v>
      </c>
      <c r="D19" s="33" t="s">
        <v>37</v>
      </c>
      <c r="E19" s="33">
        <v>1</v>
      </c>
      <c r="F19" s="34">
        <v>24</v>
      </c>
      <c r="G19" s="33" t="s">
        <v>46</v>
      </c>
      <c r="H19" s="35">
        <v>8839.83</v>
      </c>
      <c r="I19" s="36">
        <f t="shared" si="0"/>
        <v>8839.83</v>
      </c>
    </row>
    <row r="20" spans="1:9" ht="31.2" x14ac:dyDescent="0.3">
      <c r="A20" s="14"/>
      <c r="B20" s="31">
        <v>100296005</v>
      </c>
      <c r="C20" s="32" t="s">
        <v>25</v>
      </c>
      <c r="D20" s="33" t="s">
        <v>37</v>
      </c>
      <c r="E20" s="33">
        <v>1</v>
      </c>
      <c r="F20" s="34">
        <v>4.1399999999999997</v>
      </c>
      <c r="G20" s="33" t="s">
        <v>47</v>
      </c>
      <c r="H20" s="35">
        <v>468.73</v>
      </c>
      <c r="I20" s="36">
        <f t="shared" si="0"/>
        <v>468.73</v>
      </c>
    </row>
    <row r="21" spans="1:9" ht="31.2" x14ac:dyDescent="0.3">
      <c r="A21" s="14"/>
      <c r="B21" s="31">
        <v>100296007</v>
      </c>
      <c r="C21" s="32" t="s">
        <v>26</v>
      </c>
      <c r="D21" s="33" t="s">
        <v>37</v>
      </c>
      <c r="E21" s="33">
        <v>1</v>
      </c>
      <c r="F21" s="34">
        <v>4.18</v>
      </c>
      <c r="G21" s="33" t="s">
        <v>48</v>
      </c>
      <c r="H21" s="35">
        <v>468.73</v>
      </c>
      <c r="I21" s="36">
        <f t="shared" si="0"/>
        <v>468.73</v>
      </c>
    </row>
    <row r="22" spans="1:9" ht="31.2" x14ac:dyDescent="0.3">
      <c r="A22" s="14"/>
      <c r="B22" s="31">
        <v>100296010</v>
      </c>
      <c r="C22" s="32" t="s">
        <v>27</v>
      </c>
      <c r="D22" s="33" t="s">
        <v>37</v>
      </c>
      <c r="E22" s="33">
        <v>1</v>
      </c>
      <c r="F22" s="34">
        <v>4.5199999999999996</v>
      </c>
      <c r="G22" s="33" t="s">
        <v>49</v>
      </c>
      <c r="H22" s="35">
        <v>468.73</v>
      </c>
      <c r="I22" s="36">
        <f t="shared" si="0"/>
        <v>468.73</v>
      </c>
    </row>
    <row r="23" spans="1:9" ht="31.2" x14ac:dyDescent="0.3">
      <c r="A23" s="14"/>
      <c r="B23" s="31">
        <v>100296012</v>
      </c>
      <c r="C23" s="32" t="s">
        <v>28</v>
      </c>
      <c r="D23" s="33" t="s">
        <v>37</v>
      </c>
      <c r="E23" s="33">
        <v>1</v>
      </c>
      <c r="F23" s="34">
        <v>4.3</v>
      </c>
      <c r="G23" s="33" t="s">
        <v>50</v>
      </c>
      <c r="H23" s="35">
        <v>468.73</v>
      </c>
      <c r="I23" s="36">
        <f t="shared" si="0"/>
        <v>468.73</v>
      </c>
    </row>
    <row r="24" spans="1:9" ht="31.2" x14ac:dyDescent="0.3">
      <c r="A24" s="14"/>
      <c r="B24" s="31">
        <v>100296015</v>
      </c>
      <c r="C24" s="32" t="s">
        <v>29</v>
      </c>
      <c r="D24" s="33" t="s">
        <v>37</v>
      </c>
      <c r="E24" s="33">
        <v>1</v>
      </c>
      <c r="F24" s="34">
        <v>9.61</v>
      </c>
      <c r="G24" s="33" t="s">
        <v>51</v>
      </c>
      <c r="H24" s="35">
        <v>704.46</v>
      </c>
      <c r="I24" s="36">
        <f t="shared" si="0"/>
        <v>704.46</v>
      </c>
    </row>
    <row r="25" spans="1:9" ht="31.2" x14ac:dyDescent="0.3">
      <c r="A25" s="14"/>
      <c r="B25" s="31">
        <v>100296020</v>
      </c>
      <c r="C25" s="32" t="s">
        <v>30</v>
      </c>
      <c r="D25" s="33" t="s">
        <v>37</v>
      </c>
      <c r="E25" s="33">
        <v>1</v>
      </c>
      <c r="F25" s="34">
        <v>9.26</v>
      </c>
      <c r="G25" s="33" t="s">
        <v>52</v>
      </c>
      <c r="H25" s="35">
        <v>704.46</v>
      </c>
      <c r="I25" s="36">
        <f t="shared" si="0"/>
        <v>704.46</v>
      </c>
    </row>
    <row r="26" spans="1:9" ht="31.2" x14ac:dyDescent="0.3">
      <c r="A26" s="14"/>
      <c r="B26" s="31">
        <v>100296025</v>
      </c>
      <c r="C26" s="32" t="s">
        <v>31</v>
      </c>
      <c r="D26" s="33" t="s">
        <v>37</v>
      </c>
      <c r="E26" s="33">
        <v>1</v>
      </c>
      <c r="F26" s="34">
        <v>18.579999999999998</v>
      </c>
      <c r="G26" s="33" t="s">
        <v>53</v>
      </c>
      <c r="H26" s="35">
        <v>1877.62</v>
      </c>
      <c r="I26" s="36">
        <f t="shared" si="0"/>
        <v>1877.62</v>
      </c>
    </row>
    <row r="27" spans="1:9" ht="31.2" x14ac:dyDescent="0.3">
      <c r="A27" s="14"/>
      <c r="B27" s="31">
        <v>100296030</v>
      </c>
      <c r="C27" s="32" t="s">
        <v>32</v>
      </c>
      <c r="D27" s="33" t="s">
        <v>37</v>
      </c>
      <c r="E27" s="33">
        <v>1</v>
      </c>
      <c r="F27" s="34">
        <v>19.399999999999999</v>
      </c>
      <c r="G27" s="33" t="s">
        <v>54</v>
      </c>
      <c r="H27" s="35">
        <v>1957.11</v>
      </c>
      <c r="I27" s="36">
        <f t="shared" si="0"/>
        <v>1957.11</v>
      </c>
    </row>
    <row r="28" spans="1:9" ht="31.2" x14ac:dyDescent="0.3">
      <c r="A28" s="14"/>
      <c r="B28" s="31">
        <v>100296040</v>
      </c>
      <c r="C28" s="32" t="s">
        <v>33</v>
      </c>
      <c r="D28" s="33" t="s">
        <v>37</v>
      </c>
      <c r="E28" s="33">
        <v>1</v>
      </c>
      <c r="F28" s="34">
        <v>23.81</v>
      </c>
      <c r="G28" s="33" t="s">
        <v>55</v>
      </c>
      <c r="H28" s="35">
        <v>2151.7199999999998</v>
      </c>
      <c r="I28" s="36">
        <f t="shared" si="0"/>
        <v>2151.7199999999998</v>
      </c>
    </row>
    <row r="29" spans="1:9" ht="31.2" x14ac:dyDescent="0.3">
      <c r="A29" s="14"/>
      <c r="B29" s="31">
        <v>100296512</v>
      </c>
      <c r="C29" s="32" t="s">
        <v>34</v>
      </c>
      <c r="D29" s="33" t="s">
        <v>37</v>
      </c>
      <c r="E29" s="33">
        <v>1</v>
      </c>
      <c r="F29" s="34">
        <v>25.26</v>
      </c>
      <c r="G29" s="33" t="s">
        <v>56</v>
      </c>
      <c r="H29" s="35">
        <v>1800.86</v>
      </c>
      <c r="I29" s="36">
        <f t="shared" si="0"/>
        <v>1800.86</v>
      </c>
    </row>
    <row r="30" spans="1:9" ht="31.2" x14ac:dyDescent="0.3">
      <c r="A30" s="14"/>
      <c r="B30" s="31">
        <v>100296520</v>
      </c>
      <c r="C30" s="32" t="s">
        <v>35</v>
      </c>
      <c r="D30" s="33" t="s">
        <v>37</v>
      </c>
      <c r="E30" s="33">
        <v>1</v>
      </c>
      <c r="F30" s="34">
        <v>23.76</v>
      </c>
      <c r="G30" s="33" t="s">
        <v>57</v>
      </c>
      <c r="H30" s="35">
        <v>1370.53</v>
      </c>
      <c r="I30" s="36">
        <f t="shared" si="0"/>
        <v>1370.53</v>
      </c>
    </row>
    <row r="31" spans="1:9" ht="31.8" thickBot="1" x14ac:dyDescent="0.35">
      <c r="B31" s="37">
        <v>100296888</v>
      </c>
      <c r="C31" s="38" t="s">
        <v>36</v>
      </c>
      <c r="D31" s="39">
        <v>1</v>
      </c>
      <c r="E31" s="39">
        <v>36</v>
      </c>
      <c r="F31" s="40">
        <v>0.92</v>
      </c>
      <c r="G31" s="39" t="s">
        <v>58</v>
      </c>
      <c r="H31" s="41">
        <v>274.12</v>
      </c>
      <c r="I31" s="42">
        <f t="shared" si="0"/>
        <v>274.12</v>
      </c>
    </row>
  </sheetData>
  <mergeCells count="4">
    <mergeCell ref="G5:I5"/>
    <mergeCell ref="G6:I6"/>
    <mergeCell ref="G7:I7"/>
    <mergeCell ref="D4:I4"/>
  </mergeCells>
  <conditionalFormatting sqref="D11:G31">
    <cfRule type="containsText" dxfId="4" priority="2" operator="containsText" text="PT">
      <formula>NOT(ISERROR(SEARCH("PT",D11)))</formula>
    </cfRule>
    <cfRule type="containsText" dxfId="3" priority="3" operator="containsText" text="PK">
      <formula>NOT(ISERROR(SEARCH("PK",D11)))</formula>
    </cfRule>
    <cfRule type="containsText" dxfId="2" priority="4" operator="containsText" text="USA">
      <formula>NOT(ISERROR(SEARCH("USA",D11)))</formula>
    </cfRule>
    <cfRule type="containsText" dxfId="1" priority="5" operator="containsText" text="mana">
      <formula>NOT(ISERROR(SEARCH("mana",D11)))</formula>
    </cfRule>
    <cfRule type="containsText" dxfId="0" priority="6" operator="containsText" text="nibco">
      <formula>NOT(ISERROR(SEARCH("nibco",D11)))</formula>
    </cfRule>
  </conditionalFormatting>
  <pageMargins left="0.2" right="0.2" top="0.75" bottom="0.75" header="0.3" footer="0.3"/>
  <pageSetup scale="30" fitToHeight="0" orientation="portrait" r:id="rId1"/>
  <headerFooter>
    <oddFooter>&amp;L&amp;14&amp;A&amp;C&amp;14CPT  1-16&amp;R&amp;14Page &amp;P</oddFooter>
  </headerFooter>
  <ignoredErrors>
    <ignoredError sqref="G11:G31 B17:B18" numberStoredAsText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6B88155A9B12148A864A17B348ADD2E" ma:contentTypeVersion="12" ma:contentTypeDescription="Create a new document." ma:contentTypeScope="" ma:versionID="6c3d3b503a5ece37c38ce1600b40531c">
  <xsd:schema xmlns:xsd="http://www.w3.org/2001/XMLSchema" xmlns:xs="http://www.w3.org/2001/XMLSchema" xmlns:p="http://schemas.microsoft.com/office/2006/metadata/properties" xmlns:ns3="8756e8ce-ad17-42b6-a065-75e6ccd0de2c" xmlns:ns4="d5068d8f-6ef0-4c03-ad7b-1ac973b9b00e" targetNamespace="http://schemas.microsoft.com/office/2006/metadata/properties" ma:root="true" ma:fieldsID="f0cd8f4df3317b4c74ed0627cc3a22ce" ns3:_="" ns4:_="">
    <xsd:import namespace="8756e8ce-ad17-42b6-a065-75e6ccd0de2c"/>
    <xsd:import namespace="d5068d8f-6ef0-4c03-ad7b-1ac973b9b00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756e8ce-ad17-42b6-a065-75e6ccd0de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068d8f-6ef0-4c03-ad7b-1ac973b9b00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BA9B5CB-99E5-4D5A-9425-7DC0E60A9E4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756e8ce-ad17-42b6-a065-75e6ccd0de2c"/>
    <ds:schemaRef ds:uri="d5068d8f-6ef0-4c03-ad7b-1ac973b9b00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00DD31C-B5D9-4787-A676-52933FEC4EE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84FBF54-B244-440C-AED3-28399779D7ED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d5068d8f-6ef0-4c03-ad7b-1ac973b9b00e"/>
    <ds:schemaRef ds:uri="8756e8ce-ad17-42b6-a065-75e6ccd0de2c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OUTIL "Press-Fit" (NIBCO)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Michel Bond</dc:creator>
  <cp:keywords/>
  <dc:description/>
  <cp:lastModifiedBy>Katelyn Wollaston</cp:lastModifiedBy>
  <cp:revision/>
  <cp:lastPrinted>2021-09-30T19:53:14Z</cp:lastPrinted>
  <dcterms:created xsi:type="dcterms:W3CDTF">2019-11-29T18:38:25Z</dcterms:created>
  <dcterms:modified xsi:type="dcterms:W3CDTF">2021-10-01T12:21:49Z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0x01010076B88155A9B12148A864A17B348ADD2E</vt:lpwstr>
  </property>
</Properties>
</file>